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2471b9910ea2c7/Documents/BALI/Aanvraag Grace/"/>
    </mc:Choice>
  </mc:AlternateContent>
  <xr:revisionPtr revIDLastSave="17" documentId="8_{68204471-4C78-43EC-95E1-B65D0CE8D266}" xr6:coauthVersionLast="47" xr6:coauthVersionMax="47" xr10:uidLastSave="{427BA94B-7487-46B5-9C39-CFC771501236}"/>
  <bookViews>
    <workbookView xWindow="-98" yWindow="-98" windowWidth="20715" windowHeight="13276" xr2:uid="{43E6C67B-8C44-4AFF-9070-101C4BDB55B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B29" i="1"/>
  <c r="B21" i="1"/>
  <c r="F20" i="1" s="1"/>
  <c r="F21" i="1" s="1"/>
  <c r="C9" i="1"/>
  <c r="F9" i="1"/>
  <c r="B9" i="1"/>
  <c r="G29" i="1"/>
  <c r="C21" i="1"/>
  <c r="G20" i="1" s="1"/>
  <c r="G21" i="1" s="1"/>
  <c r="C29" i="1"/>
  <c r="G9" i="1"/>
</calcChain>
</file>

<file path=xl/sharedStrings.xml><?xml version="1.0" encoding="utf-8"?>
<sst xmlns="http://schemas.openxmlformats.org/spreadsheetml/2006/main" count="34" uniqueCount="27">
  <si>
    <t>Debet</t>
  </si>
  <si>
    <t>Credit</t>
  </si>
  <si>
    <t>INGbank</t>
  </si>
  <si>
    <t>ABN Amro</t>
  </si>
  <si>
    <t>Reservering voor zendingsdoeleinden WOI</t>
  </si>
  <si>
    <t>Nog te betalen aan zendelingen</t>
  </si>
  <si>
    <t>Nog af te dragen aan World Outreach Internationaal</t>
  </si>
  <si>
    <t>Uitgaven</t>
  </si>
  <si>
    <t>Ontvangsten</t>
  </si>
  <si>
    <t>Contributies en abonnementen</t>
  </si>
  <si>
    <t>Kostenvergoeding WOI</t>
  </si>
  <si>
    <t>Bankkosten ABN Amro</t>
  </si>
  <si>
    <t>Bankkosten ING</t>
  </si>
  <si>
    <t>Kosten e-boekhouden</t>
  </si>
  <si>
    <t>Saldo winst</t>
  </si>
  <si>
    <t>ontvangsten</t>
  </si>
  <si>
    <t>Uitgaven besteed aan doelstelling WOI</t>
  </si>
  <si>
    <t>kosten stichting  World Outreach Nederland</t>
  </si>
  <si>
    <t>ABN Amro (spaarrek.)</t>
  </si>
  <si>
    <t>Overige kosten</t>
  </si>
  <si>
    <t xml:space="preserve"> </t>
  </si>
  <si>
    <t>Telling</t>
  </si>
  <si>
    <t>Resultaat (toegevoegd aan Eigen vermogen WON)</t>
  </si>
  <si>
    <t>Eigen vermogen/Algemene reserve</t>
  </si>
  <si>
    <t>Overzicht inkomsten en uitgaven 2021</t>
  </si>
  <si>
    <t>Winst &amp; verlies 01-01-2021 t/m 31-12-2021</t>
  </si>
  <si>
    <t>Jaarrekening 2021 World Outreach 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</si>
</sst>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name val="Calibri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4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1" fontId="0" fillId="2" borderId="0" xfId="0" applyNumberFormat="1" applyFill="1"/>
    <xf numFmtId="1" fontId="0" fillId="2" borderId="0" xfId="0" applyNumberFormat="1" applyFill="1" applyAlignment="1">
      <alignment horizontal="right"/>
    </xf>
    <xf numFmtId="0" fontId="0" fillId="2" borderId="0" xfId="0" applyFill="1"/>
    <xf numFmtId="0" fontId="2" fillId="2" borderId="1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right"/>
    </xf>
    <xf numFmtId="14" fontId="5" fillId="2" borderId="2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left"/>
    </xf>
    <xf numFmtId="14" fontId="9" fillId="2" borderId="2" xfId="0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3" fontId="10" fillId="2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1" fontId="0" fillId="2" borderId="5" xfId="0" applyNumberFormat="1" applyFill="1" applyBorder="1" applyAlignment="1">
      <alignment horizontal="left"/>
    </xf>
    <xf numFmtId="3" fontId="10" fillId="2" borderId="17" xfId="0" applyNumberFormat="1" applyFont="1" applyFill="1" applyBorder="1"/>
    <xf numFmtId="3" fontId="7" fillId="2" borderId="17" xfId="0" applyNumberFormat="1" applyFont="1" applyFill="1" applyBorder="1"/>
    <xf numFmtId="0" fontId="0" fillId="2" borderId="6" xfId="0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right"/>
    </xf>
    <xf numFmtId="1" fontId="10" fillId="2" borderId="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1" fontId="10" fillId="2" borderId="15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1" fontId="0" fillId="2" borderId="7" xfId="0" applyNumberFormat="1" applyFill="1" applyBorder="1"/>
    <xf numFmtId="3" fontId="10" fillId="2" borderId="9" xfId="0" applyNumberFormat="1" applyFont="1" applyFill="1" applyBorder="1"/>
    <xf numFmtId="3" fontId="7" fillId="2" borderId="9" xfId="0" applyNumberFormat="1" applyFont="1" applyFill="1" applyBorder="1"/>
    <xf numFmtId="3" fontId="8" fillId="2" borderId="10" xfId="0" applyNumberFormat="1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left"/>
    </xf>
    <xf numFmtId="3" fontId="0" fillId="2" borderId="0" xfId="0" applyNumberFormat="1" applyFill="1"/>
    <xf numFmtId="1" fontId="10" fillId="2" borderId="0" xfId="0" applyNumberFormat="1" applyFont="1" applyFill="1"/>
    <xf numFmtId="0" fontId="4" fillId="2" borderId="0" xfId="0" applyFont="1" applyFill="1"/>
    <xf numFmtId="1" fontId="11" fillId="2" borderId="0" xfId="0" applyNumberFormat="1" applyFont="1" applyFill="1"/>
    <xf numFmtId="0" fontId="10" fillId="2" borderId="0" xfId="0" applyFont="1" applyFill="1"/>
    <xf numFmtId="0" fontId="5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0" fillId="2" borderId="13" xfId="0" applyNumberFormat="1" applyFill="1" applyBorder="1"/>
    <xf numFmtId="1" fontId="7" fillId="2" borderId="2" xfId="0" applyNumberFormat="1" applyFont="1" applyFill="1" applyBorder="1"/>
    <xf numFmtId="1" fontId="0" fillId="2" borderId="4" xfId="0" applyNumberFormat="1" applyFill="1" applyBorder="1" applyAlignment="1">
      <alignment horizontal="left"/>
    </xf>
    <xf numFmtId="164" fontId="10" fillId="2" borderId="13" xfId="1" applyNumberFormat="1" applyFon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1" fontId="0" fillId="2" borderId="5" xfId="0" applyNumberFormat="1" applyFill="1" applyBorder="1"/>
    <xf numFmtId="3" fontId="10" fillId="2" borderId="5" xfId="0" applyNumberFormat="1" applyFont="1" applyFill="1" applyBorder="1"/>
    <xf numFmtId="3" fontId="7" fillId="2" borderId="5" xfId="0" applyNumberFormat="1" applyFont="1" applyFill="1" applyBorder="1"/>
    <xf numFmtId="1" fontId="0" fillId="2" borderId="6" xfId="0" applyNumberFormat="1" applyFill="1" applyBorder="1"/>
    <xf numFmtId="1" fontId="0" fillId="2" borderId="7" xfId="0" applyNumberFormat="1" applyFill="1" applyBorder="1" applyAlignment="1">
      <alignment horizontal="right"/>
    </xf>
    <xf numFmtId="3" fontId="10" fillId="2" borderId="7" xfId="0" applyNumberFormat="1" applyFont="1" applyFill="1" applyBorder="1"/>
    <xf numFmtId="3" fontId="7" fillId="2" borderId="7" xfId="0" applyNumberFormat="1" applyFont="1" applyFill="1" applyBorder="1"/>
    <xf numFmtId="1" fontId="10" fillId="2" borderId="7" xfId="0" applyNumberFormat="1" applyFont="1" applyFill="1" applyBorder="1"/>
    <xf numFmtId="0" fontId="0" fillId="2" borderId="6" xfId="0" applyFill="1" applyBorder="1"/>
    <xf numFmtId="1" fontId="0" fillId="2" borderId="8" xfId="0" applyNumberFormat="1" applyFill="1" applyBorder="1"/>
    <xf numFmtId="1" fontId="0" fillId="2" borderId="15" xfId="0" applyNumberFormat="1" applyFill="1" applyBorder="1" applyAlignment="1">
      <alignment horizontal="right"/>
    </xf>
    <xf numFmtId="1" fontId="0" fillId="2" borderId="15" xfId="0" applyNumberFormat="1" applyFill="1" applyBorder="1"/>
    <xf numFmtId="0" fontId="0" fillId="2" borderId="8" xfId="0" applyFill="1" applyBorder="1" applyAlignment="1">
      <alignment horizontal="left"/>
    </xf>
    <xf numFmtId="3" fontId="10" fillId="2" borderId="15" xfId="0" applyNumberFormat="1" applyFont="1" applyFill="1" applyBorder="1"/>
    <xf numFmtId="3" fontId="7" fillId="2" borderId="15" xfId="0" applyNumberFormat="1" applyFont="1" applyFill="1" applyBorder="1"/>
    <xf numFmtId="1" fontId="0" fillId="2" borderId="1" xfId="0" applyNumberFormat="1" applyFill="1" applyBorder="1"/>
    <xf numFmtId="1" fontId="5" fillId="2" borderId="2" xfId="0" applyNumberFormat="1" applyFont="1" applyFill="1" applyBorder="1"/>
    <xf numFmtId="1" fontId="0" fillId="2" borderId="1" xfId="0" applyNumberFormat="1" applyFill="1" applyBorder="1" applyAlignment="1">
      <alignment horizontal="left"/>
    </xf>
    <xf numFmtId="3" fontId="9" fillId="2" borderId="2" xfId="0" applyNumberFormat="1" applyFont="1" applyFill="1" applyBorder="1"/>
    <xf numFmtId="3" fontId="5" fillId="2" borderId="2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left"/>
    </xf>
    <xf numFmtId="1" fontId="7" fillId="2" borderId="1" xfId="0" applyNumberFormat="1" applyFont="1" applyFill="1" applyBorder="1"/>
    <xf numFmtId="0" fontId="0" fillId="2" borderId="4" xfId="0" applyFill="1" applyBorder="1"/>
    <xf numFmtId="164" fontId="0" fillId="2" borderId="5" xfId="1" applyNumberFormat="1" applyFont="1" applyFill="1" applyBorder="1" applyAlignment="1">
      <alignment horizontal="right"/>
    </xf>
    <xf numFmtId="164" fontId="7" fillId="2" borderId="5" xfId="1" applyNumberFormat="1" applyFont="1" applyFill="1" applyBorder="1"/>
    <xf numFmtId="1" fontId="0" fillId="2" borderId="14" xfId="0" applyNumberFormat="1" applyFill="1" applyBorder="1"/>
    <xf numFmtId="164" fontId="10" fillId="2" borderId="13" xfId="1" applyNumberFormat="1" applyFont="1" applyFill="1" applyBorder="1"/>
    <xf numFmtId="0" fontId="0" fillId="2" borderId="18" xfId="0" applyFill="1" applyBorder="1"/>
    <xf numFmtId="164" fontId="0" fillId="2" borderId="17" xfId="1" applyNumberFormat="1" applyFont="1" applyFill="1" applyBorder="1" applyAlignment="1">
      <alignment horizontal="right"/>
    </xf>
    <xf numFmtId="164" fontId="0" fillId="2" borderId="17" xfId="1" applyNumberFormat="1" applyFont="1" applyFill="1" applyBorder="1"/>
    <xf numFmtId="1" fontId="0" fillId="2" borderId="16" xfId="0" applyNumberFormat="1" applyFill="1" applyBorder="1"/>
    <xf numFmtId="164" fontId="10" fillId="2" borderId="7" xfId="1" applyNumberFormat="1" applyFont="1" applyFill="1" applyBorder="1"/>
    <xf numFmtId="164" fontId="7" fillId="2" borderId="7" xfId="1" applyNumberFormat="1" applyFont="1" applyFill="1" applyBorder="1" applyAlignment="1">
      <alignment horizontal="right"/>
    </xf>
    <xf numFmtId="0" fontId="0" fillId="2" borderId="8" xfId="0" applyFill="1" applyBorder="1"/>
    <xf numFmtId="164" fontId="0" fillId="2" borderId="15" xfId="1" applyNumberFormat="1" applyFont="1" applyFill="1" applyBorder="1" applyAlignment="1">
      <alignment horizontal="right"/>
    </xf>
    <xf numFmtId="164" fontId="0" fillId="2" borderId="9" xfId="1" applyNumberFormat="1" applyFont="1" applyFill="1" applyBorder="1"/>
    <xf numFmtId="164" fontId="10" fillId="2" borderId="17" xfId="1" applyNumberFormat="1" applyFont="1" applyFill="1" applyBorder="1"/>
    <xf numFmtId="164" fontId="7" fillId="2" borderId="17" xfId="1" applyNumberFormat="1" applyFont="1" applyFill="1" applyBorder="1" applyAlignment="1">
      <alignment horizontal="right"/>
    </xf>
    <xf numFmtId="0" fontId="0" fillId="2" borderId="1" xfId="0" applyFill="1" applyBorder="1"/>
    <xf numFmtId="164" fontId="7" fillId="2" borderId="2" xfId="1" applyNumberFormat="1" applyFont="1" applyFill="1" applyBorder="1"/>
    <xf numFmtId="1" fontId="0" fillId="2" borderId="12" xfId="0" applyNumberForma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354C-0C72-44DD-BEBB-D7E9F6025C8B}">
  <dimension ref="A1:G29"/>
  <sheetViews>
    <sheetView tabSelected="1" view="pageBreakPreview" zoomScale="60" zoomScaleNormal="100" workbookViewId="0">
      <selection activeCell="A12" sqref="A12"/>
    </sheetView>
  </sheetViews>
  <sheetFormatPr defaultRowHeight="14.25" x14ac:dyDescent="0.45"/>
  <cols>
    <col min="1" max="1" width="42.59765625" style="4" customWidth="1"/>
    <col min="2" max="3" width="13.19921875" style="4" customWidth="1"/>
    <col min="4" max="4" width="2" style="4" customWidth="1"/>
    <col min="5" max="5" width="42.59765625" style="4" customWidth="1"/>
    <col min="6" max="7" width="13.19921875" style="4" customWidth="1"/>
    <col min="8" max="16384" width="9.06640625" style="4"/>
  </cols>
  <sheetData>
    <row r="1" spans="1:7" ht="15.75" x14ac:dyDescent="0.5">
      <c r="A1" s="1" t="s">
        <v>26</v>
      </c>
      <c r="B1" s="2"/>
      <c r="C1" s="3"/>
      <c r="D1" s="2"/>
      <c r="E1" s="2"/>
      <c r="F1" s="2"/>
    </row>
    <row r="2" spans="1:7" ht="14.65" thickBot="1" x14ac:dyDescent="0.5">
      <c r="B2" s="2"/>
      <c r="C2" s="3"/>
      <c r="D2" s="2"/>
      <c r="E2" s="2"/>
      <c r="F2" s="2"/>
    </row>
    <row r="3" spans="1:7" ht="14.65" thickBot="1" x14ac:dyDescent="0.5">
      <c r="A3" s="5" t="s">
        <v>0</v>
      </c>
      <c r="B3" s="6">
        <v>44196</v>
      </c>
      <c r="C3" s="7">
        <v>44561</v>
      </c>
      <c r="D3" s="8"/>
      <c r="E3" s="9" t="s">
        <v>1</v>
      </c>
      <c r="F3" s="10">
        <v>44196</v>
      </c>
      <c r="G3" s="7">
        <v>44561</v>
      </c>
    </row>
    <row r="4" spans="1:7" x14ac:dyDescent="0.45">
      <c r="A4" s="11" t="s">
        <v>2</v>
      </c>
      <c r="B4" s="12">
        <v>3131.01</v>
      </c>
      <c r="C4" s="13">
        <v>2732</v>
      </c>
      <c r="D4" s="3"/>
      <c r="E4" s="14" t="s">
        <v>23</v>
      </c>
      <c r="F4" s="15">
        <v>5175.05</v>
      </c>
      <c r="G4" s="16">
        <v>5443</v>
      </c>
    </row>
    <row r="5" spans="1:7" x14ac:dyDescent="0.45">
      <c r="A5" s="17" t="s">
        <v>3</v>
      </c>
      <c r="B5" s="18">
        <v>9786.42</v>
      </c>
      <c r="C5" s="19">
        <v>21642</v>
      </c>
      <c r="D5" s="3"/>
      <c r="E5" s="20" t="s">
        <v>4</v>
      </c>
      <c r="F5" s="18">
        <v>1870</v>
      </c>
      <c r="G5" s="21">
        <v>790</v>
      </c>
    </row>
    <row r="6" spans="1:7" x14ac:dyDescent="0.45">
      <c r="A6" s="17" t="s">
        <v>18</v>
      </c>
      <c r="B6" s="22">
        <v>20.9</v>
      </c>
      <c r="C6" s="23">
        <v>21</v>
      </c>
      <c r="D6" s="3"/>
      <c r="E6" s="20" t="s">
        <v>5</v>
      </c>
      <c r="F6" s="18">
        <v>4099.0600000000004</v>
      </c>
      <c r="G6" s="21">
        <v>5399</v>
      </c>
    </row>
    <row r="7" spans="1:7" x14ac:dyDescent="0.45">
      <c r="A7" s="24"/>
      <c r="B7" s="22"/>
      <c r="C7" s="23"/>
      <c r="D7" s="3"/>
      <c r="E7" s="20" t="s">
        <v>6</v>
      </c>
      <c r="F7" s="15">
        <v>1794.22</v>
      </c>
      <c r="G7" s="16">
        <v>12763</v>
      </c>
    </row>
    <row r="8" spans="1:7" ht="14.65" thickBot="1" x14ac:dyDescent="0.5">
      <c r="A8" s="24"/>
      <c r="B8" s="25"/>
      <c r="C8" s="26"/>
      <c r="D8" s="3"/>
      <c r="E8" s="27"/>
      <c r="F8" s="28"/>
      <c r="G8" s="29"/>
    </row>
    <row r="9" spans="1:7" s="35" customFormat="1" ht="14.65" thickBot="1" x14ac:dyDescent="0.5">
      <c r="A9" s="30" t="s">
        <v>21</v>
      </c>
      <c r="B9" s="31">
        <f>SUM(B4:B8)</f>
        <v>12938.33</v>
      </c>
      <c r="C9" s="32">
        <f>SUM(C4:C8)</f>
        <v>24395</v>
      </c>
      <c r="D9" s="33"/>
      <c r="E9" s="34" t="s">
        <v>21</v>
      </c>
      <c r="F9" s="31">
        <f>SUM(F4:F8)</f>
        <v>12938.33</v>
      </c>
      <c r="G9" s="32">
        <f>SUM(G4:G8)</f>
        <v>24395</v>
      </c>
    </row>
    <row r="10" spans="1:7" x14ac:dyDescent="0.45">
      <c r="B10" s="36"/>
      <c r="C10" s="3"/>
      <c r="D10" s="3"/>
      <c r="E10" s="2"/>
      <c r="F10" s="36"/>
      <c r="G10" s="2"/>
    </row>
    <row r="11" spans="1:7" ht="18" x14ac:dyDescent="0.55000000000000004">
      <c r="A11" s="37" t="s">
        <v>25</v>
      </c>
      <c r="B11" s="38"/>
      <c r="F11" s="39"/>
      <c r="G11" s="2"/>
    </row>
    <row r="12" spans="1:7" ht="14.65" thickBot="1" x14ac:dyDescent="0.5">
      <c r="B12" s="36"/>
      <c r="F12" s="39"/>
      <c r="G12" s="2"/>
    </row>
    <row r="13" spans="1:7" ht="14.65" thickBot="1" x14ac:dyDescent="0.5">
      <c r="A13" s="40" t="s">
        <v>8</v>
      </c>
      <c r="B13" s="41">
        <v>2020</v>
      </c>
      <c r="C13" s="42">
        <v>2021</v>
      </c>
      <c r="D13" s="43"/>
      <c r="E13" s="44" t="s">
        <v>7</v>
      </c>
      <c r="F13" s="41">
        <v>2020</v>
      </c>
      <c r="G13" s="42">
        <v>2021</v>
      </c>
    </row>
    <row r="14" spans="1:7" x14ac:dyDescent="0.45">
      <c r="A14" s="45" t="s">
        <v>10</v>
      </c>
      <c r="B14" s="46">
        <v>2400</v>
      </c>
      <c r="C14" s="47">
        <v>1200</v>
      </c>
      <c r="D14" s="48"/>
      <c r="E14" s="11" t="s">
        <v>9</v>
      </c>
      <c r="F14" s="49">
        <v>143.69999999999999</v>
      </c>
      <c r="G14" s="50">
        <v>96</v>
      </c>
    </row>
    <row r="15" spans="1:7" x14ac:dyDescent="0.45">
      <c r="A15" s="51"/>
      <c r="B15" s="22"/>
      <c r="C15" s="52"/>
      <c r="D15" s="27"/>
      <c r="E15" s="17" t="s">
        <v>19</v>
      </c>
      <c r="F15" s="53">
        <v>69</v>
      </c>
      <c r="G15" s="54">
        <v>252</v>
      </c>
    </row>
    <row r="16" spans="1:7" x14ac:dyDescent="0.45">
      <c r="A16" s="51"/>
      <c r="B16" s="22"/>
      <c r="C16" s="52"/>
      <c r="D16" s="27"/>
      <c r="E16" s="17" t="s">
        <v>11</v>
      </c>
      <c r="F16" s="53">
        <v>152.4</v>
      </c>
      <c r="G16" s="54">
        <v>297.83999999999997</v>
      </c>
    </row>
    <row r="17" spans="1:7" x14ac:dyDescent="0.45">
      <c r="A17" s="51"/>
      <c r="B17" s="22"/>
      <c r="C17" s="52"/>
      <c r="D17" s="27"/>
      <c r="E17" s="17" t="s">
        <v>12</v>
      </c>
      <c r="F17" s="53">
        <v>133.34</v>
      </c>
      <c r="G17" s="54">
        <v>148.6</v>
      </c>
    </row>
    <row r="18" spans="1:7" x14ac:dyDescent="0.45">
      <c r="A18" s="51"/>
      <c r="B18" s="22"/>
      <c r="C18" s="52"/>
      <c r="D18" s="27"/>
      <c r="E18" s="17" t="s">
        <v>13</v>
      </c>
      <c r="F18" s="53">
        <v>138</v>
      </c>
      <c r="G18" s="54">
        <v>138</v>
      </c>
    </row>
    <row r="19" spans="1:7" x14ac:dyDescent="0.45">
      <c r="A19" s="51"/>
      <c r="B19" s="55"/>
      <c r="C19" s="27"/>
      <c r="D19" s="27"/>
      <c r="E19" s="56"/>
      <c r="F19" s="53"/>
      <c r="G19" s="54"/>
    </row>
    <row r="20" spans="1:7" ht="14.65" thickBot="1" x14ac:dyDescent="0.5">
      <c r="A20" s="57"/>
      <c r="B20" s="25"/>
      <c r="C20" s="58"/>
      <c r="D20" s="59"/>
      <c r="E20" s="60" t="s">
        <v>14</v>
      </c>
      <c r="F20" s="61">
        <f>B21-SUM(F14:F18)</f>
        <v>1763.56</v>
      </c>
      <c r="G20" s="62">
        <f>C21-SUM(G14:G18)</f>
        <v>267.56000000000006</v>
      </c>
    </row>
    <row r="21" spans="1:7" ht="14.65" thickBot="1" x14ac:dyDescent="0.5">
      <c r="A21" s="63" t="s">
        <v>21</v>
      </c>
      <c r="B21" s="31">
        <f>SUM(B14:B20)</f>
        <v>2400</v>
      </c>
      <c r="C21" s="32">
        <f>SUM(C14:C20)</f>
        <v>1200</v>
      </c>
      <c r="D21" s="64"/>
      <c r="E21" s="65" t="s">
        <v>21</v>
      </c>
      <c r="F21" s="66">
        <f>SUM(F14:F20)</f>
        <v>2400</v>
      </c>
      <c r="G21" s="67">
        <f>SUM(G14:G20)</f>
        <v>1200</v>
      </c>
    </row>
    <row r="22" spans="1:7" x14ac:dyDescent="0.45">
      <c r="B22" s="2"/>
      <c r="C22" s="3"/>
      <c r="D22" s="2"/>
      <c r="E22" s="2"/>
      <c r="F22" s="39"/>
    </row>
    <row r="23" spans="1:7" ht="18" x14ac:dyDescent="0.55000000000000004">
      <c r="A23" s="68" t="s">
        <v>24</v>
      </c>
      <c r="B23" s="2"/>
      <c r="C23" s="3"/>
      <c r="D23" s="2"/>
      <c r="E23" s="2"/>
      <c r="F23" s="39"/>
    </row>
    <row r="24" spans="1:7" ht="14.65" thickBot="1" x14ac:dyDescent="0.5">
      <c r="B24" s="2"/>
      <c r="C24" s="3"/>
      <c r="D24" s="2"/>
      <c r="E24" s="2"/>
      <c r="F24" s="39"/>
    </row>
    <row r="25" spans="1:7" ht="14.65" thickBot="1" x14ac:dyDescent="0.5">
      <c r="A25" s="69" t="s">
        <v>8</v>
      </c>
      <c r="B25" s="41">
        <v>2020</v>
      </c>
      <c r="C25" s="42">
        <v>2021</v>
      </c>
      <c r="D25" s="43"/>
      <c r="E25" s="70" t="s">
        <v>7</v>
      </c>
      <c r="F25" s="41">
        <v>2020</v>
      </c>
      <c r="G25" s="42">
        <v>2021</v>
      </c>
    </row>
    <row r="26" spans="1:7" x14ac:dyDescent="0.45">
      <c r="A26" s="71" t="s">
        <v>15</v>
      </c>
      <c r="B26" s="72">
        <v>65424</v>
      </c>
      <c r="C26" s="73">
        <v>92787</v>
      </c>
      <c r="D26" s="27"/>
      <c r="E26" s="74" t="s">
        <v>16</v>
      </c>
      <c r="F26" s="75">
        <v>63024</v>
      </c>
      <c r="G26" s="73">
        <v>91587</v>
      </c>
    </row>
    <row r="27" spans="1:7" x14ac:dyDescent="0.45">
      <c r="A27" s="76"/>
      <c r="B27" s="77"/>
      <c r="C27" s="78"/>
      <c r="D27" s="27"/>
      <c r="E27" s="79" t="s">
        <v>17</v>
      </c>
      <c r="F27" s="80">
        <v>636</v>
      </c>
      <c r="G27" s="81">
        <v>932</v>
      </c>
    </row>
    <row r="28" spans="1:7" ht="14.65" thickBot="1" x14ac:dyDescent="0.5">
      <c r="A28" s="82" t="s">
        <v>20</v>
      </c>
      <c r="B28" s="83"/>
      <c r="C28" s="84"/>
      <c r="D28" s="27"/>
      <c r="E28" s="79" t="s">
        <v>22</v>
      </c>
      <c r="F28" s="85">
        <v>1764</v>
      </c>
      <c r="G28" s="86">
        <v>268</v>
      </c>
    </row>
    <row r="29" spans="1:7" ht="14.65" thickBot="1" x14ac:dyDescent="0.5">
      <c r="A29" s="87" t="s">
        <v>21</v>
      </c>
      <c r="B29" s="88">
        <f>SUM(B26:B28)</f>
        <v>65424</v>
      </c>
      <c r="C29" s="88">
        <f>SUM(C26:C28)</f>
        <v>92787</v>
      </c>
      <c r="D29" s="89"/>
      <c r="E29" s="63" t="s">
        <v>21</v>
      </c>
      <c r="F29" s="88">
        <f>SUM(F26:F28)</f>
        <v>65424</v>
      </c>
      <c r="G29" s="88">
        <f>SUM(G26:G28)</f>
        <v>92787</v>
      </c>
    </row>
  </sheetData>
  <pageMargins left="0.7" right="0.7" top="0.75" bottom="0.75" header="0.3" footer="0.3"/>
  <pageSetup paperSize="9" scale="9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Albert</dc:creator>
  <cp:lastModifiedBy>Chris Runhaar</cp:lastModifiedBy>
  <cp:lastPrinted>2022-11-29T19:24:27Z</cp:lastPrinted>
  <dcterms:created xsi:type="dcterms:W3CDTF">2021-03-01T20:38:34Z</dcterms:created>
  <dcterms:modified xsi:type="dcterms:W3CDTF">2022-11-29T19:25:24Z</dcterms:modified>
</cp:coreProperties>
</file>